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puts" sheetId="1" r:id="rId1"/>
    <sheet name="Calc" sheetId="2" r:id="rId2"/>
  </sheets>
  <calcPr calcId="124519" fullCalcOnLoad="1"/>
</workbook>
</file>

<file path=xl/sharedStrings.xml><?xml version="1.0" encoding="utf-8"?>
<sst xmlns="http://schemas.openxmlformats.org/spreadsheetml/2006/main" count="60" uniqueCount="50">
  <si>
    <t>Parameter</t>
  </si>
  <si>
    <t>Value</t>
  </si>
  <si>
    <t>Unit</t>
  </si>
  <si>
    <t>Note</t>
  </si>
  <si>
    <t>VIN</t>
  </si>
  <si>
    <t>VOUT</t>
  </si>
  <si>
    <t>IOUT</t>
  </si>
  <si>
    <t>FSW</t>
  </si>
  <si>
    <t>Inductor DCR</t>
  </si>
  <si>
    <t>Inductor Core Loss</t>
  </si>
  <si>
    <t>HS Rds_on</t>
  </si>
  <si>
    <t>LS Rds_on</t>
  </si>
  <si>
    <t>Theta_JA</t>
  </si>
  <si>
    <t>12</t>
  </si>
  <si>
    <t>1.2</t>
  </si>
  <si>
    <t>5</t>
  </si>
  <si>
    <t>500</t>
  </si>
  <si>
    <t>0.01</t>
  </si>
  <si>
    <t>0.3</t>
  </si>
  <si>
    <t>0.008</t>
  </si>
  <si>
    <t>0.004</t>
  </si>
  <si>
    <t>40</t>
  </si>
  <si>
    <t>V</t>
  </si>
  <si>
    <t>A</t>
  </si>
  <si>
    <t>kHz</t>
  </si>
  <si>
    <t>ohm</t>
  </si>
  <si>
    <t>W</t>
  </si>
  <si>
    <t>C/W</t>
  </si>
  <si>
    <t>Input (min/nom/max in separate sheet if needed)</t>
  </si>
  <si>
    <t>Target rail</t>
  </si>
  <si>
    <t>Max continuous</t>
  </si>
  <si>
    <t>Switching frequency</t>
  </si>
  <si>
    <t>DC resistance</t>
  </si>
  <si>
    <t>Estimate at FSW and ripple</t>
  </si>
  <si>
    <t>High-side MOSFET</t>
  </si>
  <si>
    <t>Low-side MOSFET</t>
  </si>
  <si>
    <t>Board level</t>
  </si>
  <si>
    <t>Metric</t>
  </si>
  <si>
    <t>Formula</t>
  </si>
  <si>
    <t>I_ripple (20% of IOUT)</t>
  </si>
  <si>
    <t>P_inductor (I_rms^2 * DCR)</t>
  </si>
  <si>
    <t>P_HS (conduction)</t>
  </si>
  <si>
    <t>P_LS (conduction)</t>
  </si>
  <si>
    <t>P_total</t>
  </si>
  <si>
    <t>Delta_T (C)</t>
  </si>
  <si>
    <t>C</t>
  </si>
  <si>
    <t>approx</t>
  </si>
  <si>
    <t>duty approx</t>
  </si>
  <si>
    <t>incl. core</t>
  </si>
  <si>
    <t>theta_JA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</si>
</sst>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13</v>
      </c>
      <c r="C2" t="s">
        <v>22</v>
      </c>
      <c r="D2" t="s">
        <v>28</v>
      </c>
    </row>
    <row r="3" spans="1:4">
      <c r="A3" t="s">
        <v>5</v>
      </c>
      <c r="B3" t="s">
        <v>14</v>
      </c>
      <c r="C3" t="s">
        <v>22</v>
      </c>
      <c r="D3" t="s">
        <v>29</v>
      </c>
    </row>
    <row r="4" spans="1:4">
      <c r="A4" t="s">
        <v>6</v>
      </c>
      <c r="B4" t="s">
        <v>15</v>
      </c>
      <c r="C4" t="s">
        <v>23</v>
      </c>
      <c r="D4" t="s">
        <v>30</v>
      </c>
    </row>
    <row r="5" spans="1:4">
      <c r="A5" t="s">
        <v>7</v>
      </c>
      <c r="B5" t="s">
        <v>16</v>
      </c>
      <c r="C5" t="s">
        <v>24</v>
      </c>
      <c r="D5" t="s">
        <v>31</v>
      </c>
    </row>
    <row r="6" spans="1:4">
      <c r="A6" t="s">
        <v>8</v>
      </c>
      <c r="B6" t="s">
        <v>17</v>
      </c>
      <c r="C6" t="s">
        <v>25</v>
      </c>
      <c r="D6" t="s">
        <v>32</v>
      </c>
    </row>
    <row r="7" spans="1:4">
      <c r="A7" t="s">
        <v>9</v>
      </c>
      <c r="B7" t="s">
        <v>18</v>
      </c>
      <c r="C7" t="s">
        <v>26</v>
      </c>
      <c r="D7" t="s">
        <v>33</v>
      </c>
    </row>
    <row r="8" spans="1:4">
      <c r="A8" t="s">
        <v>10</v>
      </c>
      <c r="B8" t="s">
        <v>19</v>
      </c>
      <c r="C8" t="s">
        <v>25</v>
      </c>
      <c r="D8" t="s">
        <v>34</v>
      </c>
    </row>
    <row r="9" spans="1:4">
      <c r="A9" t="s">
        <v>11</v>
      </c>
      <c r="B9" t="s">
        <v>20</v>
      </c>
      <c r="C9" t="s">
        <v>25</v>
      </c>
      <c r="D9" t="s">
        <v>35</v>
      </c>
    </row>
    <row r="10" spans="1:4">
      <c r="A10" t="s">
        <v>12</v>
      </c>
      <c r="B10" t="s">
        <v>21</v>
      </c>
      <c r="C10" t="s">
        <v>27</v>
      </c>
      <c r="D10" t="s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5"/>
  <sheetData>
    <row r="1" spans="1:4">
      <c r="A1" s="1" t="s">
        <v>37</v>
      </c>
      <c r="B1" s="1" t="s">
        <v>38</v>
      </c>
      <c r="C1" s="1" t="s">
        <v>2</v>
      </c>
      <c r="D1" s="1" t="s">
        <v>3</v>
      </c>
    </row>
    <row r="2" spans="1:4">
      <c r="A2" t="s">
        <v>39</v>
      </c>
      <c r="B2">
        <f>Inputs!C5*0.2</f>
        <v>0</v>
      </c>
      <c r="C2" t="s">
        <v>23</v>
      </c>
    </row>
    <row r="3" spans="1:4">
      <c r="A3" t="s">
        <v>40</v>
      </c>
      <c r="B3">
        <f>POWER(Inputs!C5*0.7,2)*Inputs!C6</f>
        <v>0</v>
      </c>
      <c r="C3" t="s">
        <v>26</v>
      </c>
      <c r="D3" t="s">
        <v>46</v>
      </c>
    </row>
    <row r="4" spans="1:4">
      <c r="A4" t="s">
        <v>41</v>
      </c>
      <c r="B4">
        <f>POWER(Inputs!C5*0.5,2)*Inputs!C8</f>
        <v>0</v>
      </c>
      <c r="C4" t="s">
        <v>26</v>
      </c>
      <c r="D4" t="s">
        <v>47</v>
      </c>
    </row>
    <row r="5" spans="1:4">
      <c r="A5" t="s">
        <v>42</v>
      </c>
      <c r="B5">
        <f>POWER(Inputs!C5*0.5,2)*Inputs!C9</f>
        <v>0</v>
      </c>
      <c r="C5" t="s">
        <v>26</v>
      </c>
    </row>
    <row r="6" spans="1:4">
      <c r="A6" t="s">
        <v>43</v>
      </c>
      <c r="B6">
        <f>SUM(C2:C4)+Inputs!C7</f>
        <v>0</v>
      </c>
      <c r="C6" t="s">
        <v>26</v>
      </c>
      <c r="D6" t="s">
        <v>48</v>
      </c>
    </row>
    <row r="7" spans="1:4">
      <c r="A7" t="s">
        <v>44</v>
      </c>
      <c r="B7">
        <f>C5*Inputs!C10</f>
        <v>0</v>
      </c>
      <c r="C7" t="s">
        <v>45</v>
      </c>
      <c r="D7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</vt:lpstr>
      <vt:lpstr>Calc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2025-10-17T01:42:26Z</dcterms:created>
  <dcterms:modified xsi:type="dcterms:W3CDTF">2025-10-17T01:42:26Z</dcterms:modified>
</cp:coreProperties>
</file>